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9075" tabRatio="5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<sst xmlns="http://schemas.openxmlformats.org/spreadsheetml/2006/main" count="374" uniqueCount="172">
  <si>
    <t>Место</t>
  </si>
  <si>
    <t>Спортсмен</t>
  </si>
  <si>
    <t>Порода собаки</t>
  </si>
  <si>
    <t>Кличка собаки</t>
  </si>
  <si>
    <t>Рейтинг</t>
  </si>
  <si>
    <t>Номинация</t>
  </si>
  <si>
    <t>Категория</t>
  </si>
  <si>
    <t>Туманова Светлана</t>
  </si>
  <si>
    <t>бордер колли</t>
  </si>
  <si>
    <t>БК</t>
  </si>
  <si>
    <t>L</t>
  </si>
  <si>
    <t>СОП</t>
  </si>
  <si>
    <t>S</t>
  </si>
  <si>
    <t>Свит Юлия</t>
  </si>
  <si>
    <t>метис</t>
  </si>
  <si>
    <t>M</t>
  </si>
  <si>
    <t>Гушан Ольга</t>
  </si>
  <si>
    <t>Челина</t>
  </si>
  <si>
    <t>фокстерьер гш</t>
  </si>
  <si>
    <t>ФПД</t>
  </si>
  <si>
    <t>Томилова Мария</t>
  </si>
  <si>
    <t>шелти</t>
  </si>
  <si>
    <t>ШЕЛ</t>
  </si>
  <si>
    <t>М</t>
  </si>
  <si>
    <t>шпиц</t>
  </si>
  <si>
    <t>ШП</t>
  </si>
  <si>
    <t>малинуа</t>
  </si>
  <si>
    <t>Резниченко Дарья</t>
  </si>
  <si>
    <t>Несси</t>
  </si>
  <si>
    <t>Призовой фонд номинации</t>
  </si>
  <si>
    <t>пир. овч.</t>
  </si>
  <si>
    <t>Рони</t>
  </si>
  <si>
    <t>Юкси</t>
  </si>
  <si>
    <t>Кулешова Мария</t>
  </si>
  <si>
    <t>грюнендаль</t>
  </si>
  <si>
    <t>парсон рассел терьер</t>
  </si>
  <si>
    <t>Берри</t>
  </si>
  <si>
    <t>Павлова Татьяна</t>
  </si>
  <si>
    <t>Злата</t>
  </si>
  <si>
    <t>папильон</t>
  </si>
  <si>
    <t>Деми</t>
  </si>
  <si>
    <t>порода собаки</t>
  </si>
  <si>
    <t>кличка собаки</t>
  </si>
  <si>
    <t>категория</t>
  </si>
  <si>
    <t>Баллы</t>
  </si>
  <si>
    <t>Кучеренко Наталья</t>
  </si>
  <si>
    <t>австр.овч.</t>
  </si>
  <si>
    <t>Вики</t>
  </si>
  <si>
    <t>Зорро</t>
  </si>
  <si>
    <t>Калиничева Надежда</t>
  </si>
  <si>
    <t>Рута</t>
  </si>
  <si>
    <t>БО</t>
  </si>
  <si>
    <t>Повалищева Екатерина</t>
  </si>
  <si>
    <t>Метелькова Мария</t>
  </si>
  <si>
    <t>Тори</t>
  </si>
  <si>
    <t>Дизи</t>
  </si>
  <si>
    <t>Цаца</t>
  </si>
  <si>
    <t>Шмелев Михаил</t>
  </si>
  <si>
    <t>шипперке</t>
  </si>
  <si>
    <t>Саприко Екатерина</t>
  </si>
  <si>
    <t>Мешкова Елена</t>
  </si>
  <si>
    <t>Тильберита</t>
  </si>
  <si>
    <t>Уледова Надежда</t>
  </si>
  <si>
    <t>Нэнси</t>
  </si>
  <si>
    <t>Хебил</t>
  </si>
  <si>
    <t>Тимофеева Инесса</t>
  </si>
  <si>
    <t>Кложетта</t>
  </si>
  <si>
    <t>Яковенко Ярина</t>
  </si>
  <si>
    <r>
      <t>пар</t>
    </r>
    <r>
      <rPr>
        <sz val="8"/>
        <color indexed="8"/>
        <rFont val="Calibri"/>
        <family val="2"/>
      </rPr>
      <t>сон рассел терьер</t>
    </r>
  </si>
  <si>
    <t>Цини</t>
  </si>
  <si>
    <t>Фишка</t>
  </si>
  <si>
    <t>муди</t>
  </si>
  <si>
    <t>Галкина Анна</t>
  </si>
  <si>
    <t>Дея</t>
  </si>
  <si>
    <t>Алисия</t>
  </si>
  <si>
    <t>ккчс</t>
  </si>
  <si>
    <t>Боня</t>
  </si>
  <si>
    <t>Бесси</t>
  </si>
  <si>
    <t>Эми</t>
  </si>
  <si>
    <t>Юме</t>
  </si>
  <si>
    <t>Музланова Юлия</t>
  </si>
  <si>
    <t>п.р.т.</t>
  </si>
  <si>
    <t>Шарки</t>
  </si>
  <si>
    <t>Ювелир</t>
  </si>
  <si>
    <t>пудель</t>
  </si>
  <si>
    <t>Фигаро</t>
  </si>
  <si>
    <t>Хобби</t>
  </si>
  <si>
    <t>Свит Ярослава</t>
  </si>
  <si>
    <t>дата рождения собаки</t>
  </si>
  <si>
    <t>год рождения юниора</t>
  </si>
  <si>
    <t>февраль</t>
  </si>
  <si>
    <t xml:space="preserve">шелти </t>
  </si>
  <si>
    <t>Марков Илья</t>
  </si>
  <si>
    <t>Галс</t>
  </si>
  <si>
    <t>Садовникова Анна</t>
  </si>
  <si>
    <t>цвергшнауцер</t>
  </si>
  <si>
    <t>Чапай</t>
  </si>
  <si>
    <t>Хэппи</t>
  </si>
  <si>
    <t>Грачева Татьяна</t>
  </si>
  <si>
    <t>ханаан</t>
  </si>
  <si>
    <t>Варвара</t>
  </si>
  <si>
    <t>Кочетова Елена</t>
  </si>
  <si>
    <t>Кими Райт</t>
  </si>
  <si>
    <t>фокстерьер жш</t>
  </si>
  <si>
    <t>Дива</t>
  </si>
  <si>
    <t>прт</t>
  </si>
  <si>
    <t>Цинни</t>
  </si>
  <si>
    <t>Фила</t>
  </si>
  <si>
    <t>Кондрашова Светлана</t>
  </si>
  <si>
    <t>Кама</t>
  </si>
  <si>
    <t>Пирогова Наталья</t>
  </si>
  <si>
    <t>пир.овч.</t>
  </si>
  <si>
    <t>Резниченко Дарья/Пирогова Наталья</t>
  </si>
  <si>
    <t>дак ретривер</t>
  </si>
  <si>
    <t>Тиви</t>
  </si>
  <si>
    <t>тервюрен</t>
  </si>
  <si>
    <t>Ровенна</t>
  </si>
  <si>
    <t>Калинина Юлия</t>
  </si>
  <si>
    <t>Европа</t>
  </si>
  <si>
    <t>Лайма</t>
  </si>
  <si>
    <t>Парма</t>
  </si>
  <si>
    <t>Шульга Татьяна</t>
  </si>
  <si>
    <t>Лили</t>
  </si>
  <si>
    <t>Лисицына Ольга</t>
  </si>
  <si>
    <t>фокстерьер</t>
  </si>
  <si>
    <t>Выборная Ольга</t>
  </si>
  <si>
    <t>колли</t>
  </si>
  <si>
    <t>Карбон</t>
  </si>
  <si>
    <t>Лучинкина Марина</t>
  </si>
  <si>
    <t>Юта</t>
  </si>
  <si>
    <t>Пивко Виктория</t>
  </si>
  <si>
    <t>Руна</t>
  </si>
  <si>
    <t>Жилов Павел</t>
  </si>
  <si>
    <t>Сельта</t>
  </si>
  <si>
    <t>Турбо</t>
  </si>
  <si>
    <t>Доша</t>
  </si>
  <si>
    <t>Коробкина Мария/Томилова Мария</t>
  </si>
  <si>
    <t>Ванина Александра</t>
  </si>
  <si>
    <t>Наэля</t>
  </si>
  <si>
    <t>Шелякина Мария</t>
  </si>
  <si>
    <t>Унгас</t>
  </si>
  <si>
    <t>Блэки</t>
  </si>
  <si>
    <t>Локи</t>
  </si>
  <si>
    <t>Серова Марина</t>
  </si>
  <si>
    <t>Гинея</t>
  </si>
  <si>
    <t>Рябчиков Сергей</t>
  </si>
  <si>
    <t>бигль</t>
  </si>
  <si>
    <t>Тара</t>
  </si>
  <si>
    <t>Скипи</t>
  </si>
  <si>
    <t>Прыть</t>
  </si>
  <si>
    <t>Рыхлова Наталья</t>
  </si>
  <si>
    <t>йорк</t>
  </si>
  <si>
    <t>Феня</t>
  </si>
  <si>
    <t>Курочкин Станислав</t>
  </si>
  <si>
    <t>Зипи</t>
  </si>
  <si>
    <t>Соль</t>
  </si>
  <si>
    <t>Нора</t>
  </si>
  <si>
    <t>Ульянова Анна</t>
  </si>
  <si>
    <t>Александрина Юлия</t>
  </si>
  <si>
    <t>Леди</t>
  </si>
  <si>
    <t>Шторм</t>
  </si>
  <si>
    <t>Титенок Иванна</t>
  </si>
  <si>
    <t>Таблица баллов Кубка НКП 2020</t>
  </si>
  <si>
    <t>Таблица баллов "Ветеран НКП 2020"</t>
  </si>
  <si>
    <t>Таблица баллов "Юниор НКП 2020"</t>
  </si>
  <si>
    <t>Горбунова Людмила</t>
  </si>
  <si>
    <t>Ума</t>
  </si>
  <si>
    <t>Джина</t>
  </si>
  <si>
    <t>Меркушина Алена</t>
  </si>
  <si>
    <t>цверг пинчер</t>
  </si>
  <si>
    <t>Бусинка</t>
  </si>
  <si>
    <t>Рене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</si>
</sst>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4" borderId="11" xfId="0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5" borderId="11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14" fontId="0" fillId="0" borderId="11" xfId="0" applyNumberFormat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0" fillId="4" borderId="11" xfId="0" applyFont="1" applyFill="1" applyBorder="1" applyAlignment="1">
      <alignment/>
    </xf>
    <xf numFmtId="0" fontId="0" fillId="7" borderId="11" xfId="0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5" borderId="11" xfId="0" applyFill="1" applyBorder="1" applyAlignment="1">
      <alignment wrapText="1"/>
    </xf>
    <xf numFmtId="0" fontId="51" fillId="34" borderId="0" xfId="0" applyFont="1" applyFill="1" applyAlignment="1">
      <alignment/>
    </xf>
    <xf numFmtId="0" fontId="0" fillId="4" borderId="11" xfId="0" applyFill="1" applyBorder="1" applyAlignment="1">
      <alignment wrapText="1"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14" fontId="0" fillId="10" borderId="11" xfId="0" applyNumberFormat="1" applyFill="1" applyBorder="1" applyAlignment="1">
      <alignment/>
    </xf>
    <xf numFmtId="0" fontId="0" fillId="16" borderId="0" xfId="0" applyFill="1" applyAlignment="1">
      <alignment/>
    </xf>
    <xf numFmtId="0" fontId="0" fillId="16" borderId="11" xfId="0" applyFill="1" applyBorder="1" applyAlignment="1">
      <alignment/>
    </xf>
    <xf numFmtId="0" fontId="0" fillId="16" borderId="11" xfId="0" applyFill="1" applyBorder="1" applyAlignment="1">
      <alignment horizontal="center" wrapText="1"/>
    </xf>
    <xf numFmtId="1" fontId="2" fillId="16" borderId="11" xfId="0" applyNumberFormat="1" applyFont="1" applyFill="1" applyBorder="1" applyAlignment="1">
      <alignment horizontal="center" wrapText="1"/>
    </xf>
    <xf numFmtId="0" fontId="0" fillId="10" borderId="10" xfId="0" applyFill="1" applyBorder="1" applyAlignment="1">
      <alignment/>
    </xf>
    <xf numFmtId="14" fontId="30" fillId="10" borderId="11" xfId="0" applyNumberFormat="1" applyFont="1" applyFill="1" applyBorder="1" applyAlignment="1">
      <alignment horizontal="center"/>
    </xf>
    <xf numFmtId="0" fontId="0" fillId="10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9" fillId="4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6" borderId="12" xfId="0" applyFill="1" applyBorder="1" applyAlignment="1">
      <alignment/>
    </xf>
    <xf numFmtId="0" fontId="52" fillId="0" borderId="12" xfId="0" applyFont="1" applyBorder="1" applyAlignment="1">
      <alignment horizontal="center" wrapText="1"/>
    </xf>
    <xf numFmtId="0" fontId="0" fillId="37" borderId="11" xfId="0" applyFill="1" applyBorder="1" applyAlignment="1">
      <alignment/>
    </xf>
    <xf numFmtId="1" fontId="0" fillId="7" borderId="11" xfId="0" applyNumberFormat="1" applyFill="1" applyBorder="1" applyAlignment="1">
      <alignment/>
    </xf>
    <xf numFmtId="1" fontId="0" fillId="37" borderId="11" xfId="0" applyNumberFormat="1" applyFill="1" applyBorder="1" applyAlignment="1">
      <alignment/>
    </xf>
    <xf numFmtId="1" fontId="7" fillId="7" borderId="10" xfId="0" applyNumberFormat="1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/>
    </xf>
    <xf numFmtId="14" fontId="30" fillId="10" borderId="11" xfId="0" applyNumberFormat="1" applyFont="1" applyFill="1" applyBorder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11" xfId="0" applyFill="1" applyBorder="1" applyAlignment="1">
      <alignment horizontal="center" wrapText="1"/>
    </xf>
    <xf numFmtId="1" fontId="2" fillId="7" borderId="11" xfId="0" applyNumberFormat="1" applyFont="1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14" fontId="30" fillId="7" borderId="11" xfId="0" applyNumberFormat="1" applyFont="1" applyFill="1" applyBorder="1" applyAlignment="1">
      <alignment horizontal="center"/>
    </xf>
    <xf numFmtId="1" fontId="7" fillId="7" borderId="11" xfId="0" applyNumberFormat="1" applyFont="1" applyFill="1" applyBorder="1" applyAlignment="1">
      <alignment horizontal="center" wrapText="1"/>
    </xf>
    <xf numFmtId="14" fontId="0" fillId="7" borderId="11" xfId="0" applyNumberForma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7" borderId="0" xfId="0" applyFill="1" applyAlignment="1">
      <alignment horizontal="center"/>
    </xf>
    <xf numFmtId="1" fontId="2" fillId="7" borderId="11" xfId="0" applyNumberFormat="1" applyFont="1" applyFill="1" applyBorder="1" applyAlignment="1">
      <alignment horizontal="right" wrapText="1"/>
    </xf>
    <xf numFmtId="1" fontId="11" fillId="7" borderId="11" xfId="0" applyNumberFormat="1" applyFont="1" applyFill="1" applyBorder="1" applyAlignment="1">
      <alignment horizontal="left" wrapText="1"/>
    </xf>
    <xf numFmtId="1" fontId="11" fillId="10" borderId="11" xfId="0" applyNumberFormat="1" applyFont="1" applyFill="1" applyBorder="1" applyAlignment="1">
      <alignment horizontal="center" wrapText="1"/>
    </xf>
    <xf numFmtId="0" fontId="0" fillId="6" borderId="11" xfId="0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4" fontId="30" fillId="10" borderId="11" xfId="0" applyNumberFormat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75" zoomScaleNormal="75" zoomScalePageLayoutView="0" workbookViewId="0" topLeftCell="A22">
      <selection activeCell="P22" sqref="P1:P16384"/>
    </sheetView>
  </sheetViews>
  <sheetFormatPr defaultColWidth="9.140625" defaultRowHeight="15"/>
  <cols>
    <col min="1" max="1" width="6.140625" style="0" customWidth="1"/>
    <col min="2" max="2" width="37.8515625" style="0" customWidth="1"/>
    <col min="3" max="3" width="17.421875" style="0" customWidth="1"/>
    <col min="4" max="4" width="14.57421875" style="0" customWidth="1"/>
    <col min="5" max="5" width="15.00390625" style="0" customWidth="1"/>
    <col min="6" max="6" width="10.28125" style="0" customWidth="1"/>
    <col min="7" max="7" width="9.421875" style="0" bestFit="1" customWidth="1"/>
    <col min="8" max="11" width="11.7109375" style="0" bestFit="1" customWidth="1"/>
    <col min="12" max="12" width="11.57421875" style="0" bestFit="1" customWidth="1"/>
    <col min="13" max="14" width="11.57421875" style="0" customWidth="1"/>
    <col min="15" max="15" width="10.57421875" style="0" customWidth="1"/>
    <col min="16" max="16384" width="9.140625" style="25" customWidth="1"/>
  </cols>
  <sheetData>
    <row r="1" spans="1:11" ht="25.5" customHeight="1" thickBot="1">
      <c r="A1" s="79" t="s">
        <v>162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5" ht="66" customHeight="1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5</v>
      </c>
      <c r="F2" s="28" t="s">
        <v>6</v>
      </c>
      <c r="G2" s="16" t="s">
        <v>4</v>
      </c>
      <c r="H2" s="17">
        <v>43863</v>
      </c>
      <c r="I2" s="17">
        <v>44023</v>
      </c>
      <c r="J2" s="17">
        <v>44072</v>
      </c>
      <c r="K2" s="17">
        <v>44107</v>
      </c>
      <c r="L2" s="17"/>
      <c r="M2" s="17"/>
      <c r="N2" s="17"/>
      <c r="O2" s="52" t="s">
        <v>29</v>
      </c>
    </row>
    <row r="3" spans="1:15" ht="6" customHeight="1" thickBot="1">
      <c r="A3" s="5"/>
      <c r="B3" s="50"/>
      <c r="C3" s="50"/>
      <c r="D3" s="50"/>
      <c r="E3" s="50"/>
      <c r="F3" s="50"/>
      <c r="G3" s="50"/>
      <c r="H3" s="10"/>
      <c r="I3" s="10"/>
      <c r="J3" s="10"/>
      <c r="K3" s="10"/>
      <c r="L3" s="10"/>
      <c r="M3" s="50"/>
      <c r="N3" s="50"/>
      <c r="O3" s="5"/>
    </row>
    <row r="4" spans="1:15" ht="15.75" thickBot="1">
      <c r="A4" s="13">
        <v>1</v>
      </c>
      <c r="B4" s="13" t="s">
        <v>52</v>
      </c>
      <c r="C4" s="13" t="s">
        <v>8</v>
      </c>
      <c r="D4" s="13" t="s">
        <v>55</v>
      </c>
      <c r="E4" s="13" t="s">
        <v>9</v>
      </c>
      <c r="F4" s="18" t="s">
        <v>10</v>
      </c>
      <c r="G4" s="56">
        <f aca="true" t="shared" si="0" ref="G4:G48">SUM(H4+I4+J4+K4+L4+M4+N4)</f>
        <v>14</v>
      </c>
      <c r="H4" s="13"/>
      <c r="I4" s="13">
        <v>7</v>
      </c>
      <c r="J4" s="13">
        <v>7</v>
      </c>
      <c r="K4" s="13"/>
      <c r="L4" s="13"/>
      <c r="M4" s="13"/>
      <c r="N4" s="13"/>
      <c r="O4" s="51">
        <v>3450</v>
      </c>
    </row>
    <row r="5" spans="1:15" ht="15">
      <c r="A5" s="13">
        <v>2</v>
      </c>
      <c r="B5" s="13" t="s">
        <v>53</v>
      </c>
      <c r="C5" s="13" t="s">
        <v>8</v>
      </c>
      <c r="D5" s="13" t="s">
        <v>83</v>
      </c>
      <c r="E5" s="13" t="s">
        <v>9</v>
      </c>
      <c r="F5" s="18" t="s">
        <v>10</v>
      </c>
      <c r="G5" s="56">
        <f t="shared" si="0"/>
        <v>11</v>
      </c>
      <c r="H5" s="13"/>
      <c r="I5" s="13">
        <v>4</v>
      </c>
      <c r="J5" s="13"/>
      <c r="K5" s="13">
        <v>7</v>
      </c>
      <c r="L5" s="13"/>
      <c r="M5" s="13"/>
      <c r="N5" s="13"/>
      <c r="O5" s="35"/>
    </row>
    <row r="6" spans="1:15" ht="15">
      <c r="A6" s="13">
        <v>3</v>
      </c>
      <c r="B6" s="13" t="s">
        <v>158</v>
      </c>
      <c r="C6" s="13" t="s">
        <v>8</v>
      </c>
      <c r="D6" s="13" t="s">
        <v>159</v>
      </c>
      <c r="E6" s="13" t="s">
        <v>9</v>
      </c>
      <c r="F6" s="18" t="s">
        <v>10</v>
      </c>
      <c r="G6" s="56">
        <f t="shared" si="0"/>
        <v>7</v>
      </c>
      <c r="H6" s="13">
        <v>7</v>
      </c>
      <c r="I6" s="13"/>
      <c r="J6" s="13"/>
      <c r="K6" s="13"/>
      <c r="L6" s="13"/>
      <c r="M6" s="13"/>
      <c r="N6" s="13"/>
      <c r="O6" s="25"/>
    </row>
    <row r="7" spans="1:15" ht="15">
      <c r="A7" s="13">
        <v>4</v>
      </c>
      <c r="B7" s="13" t="s">
        <v>125</v>
      </c>
      <c r="C7" s="13" t="s">
        <v>8</v>
      </c>
      <c r="D7" s="13" t="s">
        <v>160</v>
      </c>
      <c r="E7" s="13" t="s">
        <v>9</v>
      </c>
      <c r="F7" s="18" t="s">
        <v>10</v>
      </c>
      <c r="G7" s="56">
        <f t="shared" si="0"/>
        <v>5</v>
      </c>
      <c r="H7" s="13">
        <v>5</v>
      </c>
      <c r="I7" s="13"/>
      <c r="J7" s="13"/>
      <c r="K7" s="13"/>
      <c r="L7" s="13"/>
      <c r="M7" s="13"/>
      <c r="N7" s="13"/>
      <c r="O7" s="25"/>
    </row>
    <row r="8" spans="1:15" ht="15">
      <c r="A8" s="13">
        <v>5</v>
      </c>
      <c r="B8" s="13" t="s">
        <v>53</v>
      </c>
      <c r="C8" s="13" t="s">
        <v>8</v>
      </c>
      <c r="D8" s="13" t="s">
        <v>54</v>
      </c>
      <c r="E8" s="13" t="s">
        <v>9</v>
      </c>
      <c r="F8" s="18" t="s">
        <v>10</v>
      </c>
      <c r="G8" s="56">
        <f t="shared" si="0"/>
        <v>5</v>
      </c>
      <c r="H8" s="13"/>
      <c r="I8" s="13">
        <v>5</v>
      </c>
      <c r="J8" s="13"/>
      <c r="K8" s="13"/>
      <c r="L8" s="13"/>
      <c r="M8" s="13"/>
      <c r="N8" s="13"/>
      <c r="O8" s="25"/>
    </row>
    <row r="9" spans="1:15" ht="15">
      <c r="A9" s="13">
        <v>6</v>
      </c>
      <c r="B9" s="13" t="s">
        <v>60</v>
      </c>
      <c r="C9" s="13" t="s">
        <v>8</v>
      </c>
      <c r="D9" s="13" t="s">
        <v>70</v>
      </c>
      <c r="E9" s="13" t="s">
        <v>9</v>
      </c>
      <c r="F9" s="18" t="s">
        <v>10</v>
      </c>
      <c r="G9" s="56">
        <f t="shared" si="0"/>
        <v>5</v>
      </c>
      <c r="H9" s="13"/>
      <c r="I9" s="13"/>
      <c r="J9" s="13">
        <v>5</v>
      </c>
      <c r="K9" s="13"/>
      <c r="L9" s="13"/>
      <c r="M9" s="13"/>
      <c r="N9" s="13"/>
      <c r="O9" s="25"/>
    </row>
    <row r="10" spans="1:15" ht="15">
      <c r="A10" s="13">
        <v>7</v>
      </c>
      <c r="B10" s="13" t="s">
        <v>7</v>
      </c>
      <c r="C10" s="13" t="s">
        <v>8</v>
      </c>
      <c r="D10" s="13" t="s">
        <v>142</v>
      </c>
      <c r="E10" s="13" t="s">
        <v>171</v>
      </c>
      <c r="F10" s="18" t="s">
        <v>10</v>
      </c>
      <c r="G10" s="56">
        <f t="shared" si="0"/>
        <v>5</v>
      </c>
      <c r="H10" s="13"/>
      <c r="I10" s="13"/>
      <c r="J10" s="13"/>
      <c r="K10" s="13">
        <v>5</v>
      </c>
      <c r="L10" s="13"/>
      <c r="M10" s="13"/>
      <c r="N10" s="13"/>
      <c r="O10" s="25"/>
    </row>
    <row r="11" spans="1:15" ht="15">
      <c r="A11" s="13">
        <v>8</v>
      </c>
      <c r="B11" s="13" t="s">
        <v>52</v>
      </c>
      <c r="C11" s="13" t="s">
        <v>8</v>
      </c>
      <c r="D11" s="13" t="s">
        <v>156</v>
      </c>
      <c r="E11" s="13" t="s">
        <v>9</v>
      </c>
      <c r="F11" s="18" t="s">
        <v>10</v>
      </c>
      <c r="G11" s="56">
        <f t="shared" si="0"/>
        <v>4</v>
      </c>
      <c r="H11" s="13"/>
      <c r="I11" s="13"/>
      <c r="J11" s="13">
        <v>4</v>
      </c>
      <c r="K11" s="13"/>
      <c r="L11" s="13"/>
      <c r="M11" s="13"/>
      <c r="N11" s="13"/>
      <c r="O11" s="25"/>
    </row>
    <row r="12" spans="1:15" ht="15">
      <c r="A12" s="13">
        <v>9</v>
      </c>
      <c r="B12" s="13" t="s">
        <v>16</v>
      </c>
      <c r="C12" s="13" t="s">
        <v>8</v>
      </c>
      <c r="D12" s="13" t="s">
        <v>56</v>
      </c>
      <c r="E12" s="13" t="s">
        <v>9</v>
      </c>
      <c r="F12" s="18" t="s">
        <v>10</v>
      </c>
      <c r="G12" s="56">
        <f t="shared" si="0"/>
        <v>0</v>
      </c>
      <c r="H12" s="13"/>
      <c r="I12" s="13"/>
      <c r="J12" s="13"/>
      <c r="K12" s="13"/>
      <c r="L12" s="13"/>
      <c r="M12" s="13"/>
      <c r="N12" s="13"/>
      <c r="O12" s="25"/>
    </row>
    <row r="13" spans="1:15" ht="15">
      <c r="A13" s="13">
        <v>10</v>
      </c>
      <c r="B13" s="13" t="s">
        <v>16</v>
      </c>
      <c r="C13" s="13" t="s">
        <v>8</v>
      </c>
      <c r="D13" s="13" t="s">
        <v>138</v>
      </c>
      <c r="E13" s="13" t="s">
        <v>9</v>
      </c>
      <c r="F13" s="18" t="s">
        <v>15</v>
      </c>
      <c r="G13" s="56">
        <f t="shared" si="0"/>
        <v>0</v>
      </c>
      <c r="H13" s="13"/>
      <c r="I13" s="13"/>
      <c r="J13" s="13"/>
      <c r="K13" s="13"/>
      <c r="L13" s="13"/>
      <c r="M13" s="13"/>
      <c r="N13" s="13"/>
      <c r="O13" s="25"/>
    </row>
    <row r="14" spans="1:15" ht="15">
      <c r="A14" s="13">
        <v>11</v>
      </c>
      <c r="B14" s="27" t="s">
        <v>108</v>
      </c>
      <c r="C14" s="13" t="s">
        <v>8</v>
      </c>
      <c r="D14" s="13" t="s">
        <v>119</v>
      </c>
      <c r="E14" s="13" t="s">
        <v>9</v>
      </c>
      <c r="F14" s="18" t="s">
        <v>10</v>
      </c>
      <c r="G14" s="56">
        <f t="shared" si="0"/>
        <v>0</v>
      </c>
      <c r="H14" s="13"/>
      <c r="I14" s="13"/>
      <c r="J14" s="13"/>
      <c r="K14" s="13"/>
      <c r="L14" s="13"/>
      <c r="M14" s="13"/>
      <c r="N14" s="13"/>
      <c r="O14" s="25"/>
    </row>
    <row r="15" spans="1:15" ht="17.25" customHeight="1">
      <c r="A15" s="13">
        <v>12</v>
      </c>
      <c r="B15" s="13" t="s">
        <v>153</v>
      </c>
      <c r="C15" s="13" t="s">
        <v>8</v>
      </c>
      <c r="D15" s="13" t="s">
        <v>154</v>
      </c>
      <c r="E15" s="13" t="s">
        <v>9</v>
      </c>
      <c r="F15" s="18" t="s">
        <v>10</v>
      </c>
      <c r="G15" s="56">
        <f t="shared" si="0"/>
        <v>0</v>
      </c>
      <c r="H15" s="13"/>
      <c r="I15" s="13"/>
      <c r="J15" s="13"/>
      <c r="K15" s="13"/>
      <c r="L15" s="13"/>
      <c r="M15" s="13"/>
      <c r="N15" s="13"/>
      <c r="O15" s="25"/>
    </row>
    <row r="16" spans="1:15" ht="15">
      <c r="A16" s="13">
        <v>13</v>
      </c>
      <c r="B16" s="13" t="s">
        <v>143</v>
      </c>
      <c r="C16" s="13" t="s">
        <v>8</v>
      </c>
      <c r="D16" s="13" t="s">
        <v>144</v>
      </c>
      <c r="E16" s="13" t="s">
        <v>9</v>
      </c>
      <c r="F16" s="18" t="s">
        <v>15</v>
      </c>
      <c r="G16" s="56">
        <f t="shared" si="0"/>
        <v>0</v>
      </c>
      <c r="H16" s="13"/>
      <c r="I16" s="13"/>
      <c r="J16" s="13"/>
      <c r="K16" s="13"/>
      <c r="L16" s="13"/>
      <c r="M16" s="13"/>
      <c r="N16" s="13"/>
      <c r="O16" s="25"/>
    </row>
    <row r="17" spans="1:15" ht="15">
      <c r="A17" s="13">
        <v>14</v>
      </c>
      <c r="B17" s="13" t="s">
        <v>20</v>
      </c>
      <c r="C17" s="13" t="s">
        <v>8</v>
      </c>
      <c r="D17" s="13" t="s">
        <v>78</v>
      </c>
      <c r="E17" s="13" t="s">
        <v>9</v>
      </c>
      <c r="F17" s="18" t="s">
        <v>10</v>
      </c>
      <c r="G17" s="56">
        <f t="shared" si="0"/>
        <v>0</v>
      </c>
      <c r="H17" s="13"/>
      <c r="I17" s="13"/>
      <c r="J17" s="13"/>
      <c r="K17" s="13"/>
      <c r="L17" s="13"/>
      <c r="M17" s="13"/>
      <c r="N17" s="13"/>
      <c r="O17" s="25"/>
    </row>
    <row r="18" spans="1:15" ht="15">
      <c r="A18" s="13">
        <v>15</v>
      </c>
      <c r="B18" s="13" t="s">
        <v>7</v>
      </c>
      <c r="C18" s="13" t="s">
        <v>8</v>
      </c>
      <c r="D18" s="13" t="s">
        <v>77</v>
      </c>
      <c r="E18" s="13" t="s">
        <v>9</v>
      </c>
      <c r="F18" s="18" t="s">
        <v>15</v>
      </c>
      <c r="G18" s="56">
        <f t="shared" si="0"/>
        <v>0</v>
      </c>
      <c r="H18" s="13"/>
      <c r="I18" s="13"/>
      <c r="J18" s="13"/>
      <c r="K18" s="13"/>
      <c r="L18" s="13"/>
      <c r="M18" s="13"/>
      <c r="N18" s="13"/>
      <c r="O18" s="25"/>
    </row>
    <row r="19" spans="1:15" ht="15.75" thickBot="1">
      <c r="A19" s="13">
        <v>16</v>
      </c>
      <c r="B19" s="13" t="s">
        <v>57</v>
      </c>
      <c r="C19" s="13" t="s">
        <v>8</v>
      </c>
      <c r="D19" s="13" t="s">
        <v>149</v>
      </c>
      <c r="E19" s="13" t="s">
        <v>9</v>
      </c>
      <c r="F19" s="18" t="s">
        <v>10</v>
      </c>
      <c r="G19" s="56">
        <f t="shared" si="0"/>
        <v>0</v>
      </c>
      <c r="H19" s="13"/>
      <c r="I19" s="13"/>
      <c r="J19" s="13"/>
      <c r="K19" s="13"/>
      <c r="L19" s="13"/>
      <c r="M19" s="13"/>
      <c r="N19" s="13"/>
      <c r="O19" s="25"/>
    </row>
    <row r="20" spans="1:15" ht="15.75" thickBot="1">
      <c r="A20" s="14">
        <v>1</v>
      </c>
      <c r="B20" s="14" t="s">
        <v>16</v>
      </c>
      <c r="C20" s="14" t="s">
        <v>34</v>
      </c>
      <c r="D20" s="14" t="s">
        <v>38</v>
      </c>
      <c r="E20" s="14" t="s">
        <v>51</v>
      </c>
      <c r="F20" s="19" t="s">
        <v>10</v>
      </c>
      <c r="G20" s="56">
        <f t="shared" si="0"/>
        <v>21</v>
      </c>
      <c r="H20" s="14">
        <v>7</v>
      </c>
      <c r="I20" s="14"/>
      <c r="J20" s="14">
        <v>7</v>
      </c>
      <c r="K20" s="14">
        <v>7</v>
      </c>
      <c r="L20" s="14"/>
      <c r="M20" s="14"/>
      <c r="N20" s="14"/>
      <c r="O20" s="51">
        <v>830</v>
      </c>
    </row>
    <row r="21" spans="1:15" ht="15">
      <c r="A21" s="14">
        <v>2</v>
      </c>
      <c r="B21" s="14" t="s">
        <v>165</v>
      </c>
      <c r="C21" s="14" t="s">
        <v>34</v>
      </c>
      <c r="D21" s="14" t="s">
        <v>166</v>
      </c>
      <c r="E21" s="14" t="s">
        <v>51</v>
      </c>
      <c r="F21" s="19" t="s">
        <v>10</v>
      </c>
      <c r="G21" s="56">
        <f t="shared" si="0"/>
        <v>7</v>
      </c>
      <c r="H21" s="14"/>
      <c r="I21" s="14">
        <v>7</v>
      </c>
      <c r="J21" s="14"/>
      <c r="K21" s="14"/>
      <c r="L21" s="14"/>
      <c r="M21" s="14"/>
      <c r="N21" s="14"/>
      <c r="O21" s="25"/>
    </row>
    <row r="22" spans="1:15" ht="15">
      <c r="A22" s="14">
        <v>3</v>
      </c>
      <c r="B22" s="14" t="s">
        <v>49</v>
      </c>
      <c r="C22" s="14" t="s">
        <v>34</v>
      </c>
      <c r="D22" s="14" t="s">
        <v>167</v>
      </c>
      <c r="E22" s="14" t="s">
        <v>51</v>
      </c>
      <c r="F22" s="19" t="s">
        <v>10</v>
      </c>
      <c r="G22" s="56">
        <f t="shared" si="0"/>
        <v>0</v>
      </c>
      <c r="H22" s="14"/>
      <c r="I22" s="14"/>
      <c r="J22" s="14"/>
      <c r="K22" s="14"/>
      <c r="L22" s="14"/>
      <c r="M22" s="14"/>
      <c r="N22" s="14"/>
      <c r="O22" s="25"/>
    </row>
    <row r="23" spans="1:15" ht="15">
      <c r="A23" s="14">
        <v>4</v>
      </c>
      <c r="B23" s="14" t="s">
        <v>49</v>
      </c>
      <c r="C23" s="14" t="s">
        <v>34</v>
      </c>
      <c r="D23" s="14" t="s">
        <v>50</v>
      </c>
      <c r="E23" s="14" t="s">
        <v>51</v>
      </c>
      <c r="F23" s="19" t="s">
        <v>10</v>
      </c>
      <c r="G23" s="56">
        <f t="shared" si="0"/>
        <v>0</v>
      </c>
      <c r="H23" s="14"/>
      <c r="I23" s="14"/>
      <c r="J23" s="14"/>
      <c r="K23" s="14"/>
      <c r="L23" s="14"/>
      <c r="M23" s="14"/>
      <c r="N23" s="14"/>
      <c r="O23" s="25"/>
    </row>
    <row r="24" spans="1:15" ht="15">
      <c r="A24" s="14">
        <v>5</v>
      </c>
      <c r="B24" s="14" t="s">
        <v>132</v>
      </c>
      <c r="C24" s="14" t="s">
        <v>34</v>
      </c>
      <c r="D24" s="14" t="s">
        <v>133</v>
      </c>
      <c r="E24" s="14" t="s">
        <v>51</v>
      </c>
      <c r="F24" s="19" t="s">
        <v>10</v>
      </c>
      <c r="G24" s="56">
        <f t="shared" si="0"/>
        <v>0</v>
      </c>
      <c r="H24" s="14"/>
      <c r="I24" s="14"/>
      <c r="J24" s="14"/>
      <c r="K24" s="14"/>
      <c r="L24" s="14"/>
      <c r="M24" s="14"/>
      <c r="N24" s="14"/>
      <c r="O24" s="25"/>
    </row>
    <row r="25" spans="1:15" ht="15.75" thickBot="1">
      <c r="A25" s="14">
        <v>6</v>
      </c>
      <c r="B25" s="14" t="s">
        <v>7</v>
      </c>
      <c r="C25" s="14" t="s">
        <v>115</v>
      </c>
      <c r="D25" s="14" t="s">
        <v>116</v>
      </c>
      <c r="E25" s="14" t="s">
        <v>51</v>
      </c>
      <c r="F25" s="19" t="s">
        <v>10</v>
      </c>
      <c r="G25" s="56">
        <f t="shared" si="0"/>
        <v>0</v>
      </c>
      <c r="H25" s="14"/>
      <c r="I25" s="14"/>
      <c r="J25" s="14"/>
      <c r="K25" s="14"/>
      <c r="L25" s="14"/>
      <c r="M25" s="14"/>
      <c r="N25" s="14"/>
      <c r="O25" s="25"/>
    </row>
    <row r="26" spans="1:15" ht="15.75" thickBot="1">
      <c r="A26" s="15">
        <v>1</v>
      </c>
      <c r="B26" s="29" t="s">
        <v>53</v>
      </c>
      <c r="C26" s="15" t="s">
        <v>84</v>
      </c>
      <c r="D26" s="15" t="s">
        <v>85</v>
      </c>
      <c r="E26" s="15" t="s">
        <v>11</v>
      </c>
      <c r="F26" s="20" t="s">
        <v>12</v>
      </c>
      <c r="G26" s="56">
        <f t="shared" si="0"/>
        <v>21</v>
      </c>
      <c r="H26" s="15"/>
      <c r="I26" s="15">
        <v>7</v>
      </c>
      <c r="J26" s="15">
        <v>7</v>
      </c>
      <c r="K26" s="15">
        <v>7</v>
      </c>
      <c r="L26" s="15"/>
      <c r="M26" s="15"/>
      <c r="N26" s="15"/>
      <c r="O26" s="51">
        <v>4250</v>
      </c>
    </row>
    <row r="27" spans="1:15" ht="15">
      <c r="A27" s="15">
        <v>2</v>
      </c>
      <c r="B27" s="15" t="s">
        <v>13</v>
      </c>
      <c r="C27" s="15" t="s">
        <v>14</v>
      </c>
      <c r="D27" s="15" t="s">
        <v>86</v>
      </c>
      <c r="E27" s="15" t="s">
        <v>11</v>
      </c>
      <c r="F27" s="20" t="s">
        <v>10</v>
      </c>
      <c r="G27" s="56">
        <f t="shared" si="0"/>
        <v>14</v>
      </c>
      <c r="H27" s="15">
        <v>7</v>
      </c>
      <c r="I27" s="15">
        <v>5</v>
      </c>
      <c r="J27" s="15">
        <v>2</v>
      </c>
      <c r="K27" s="15"/>
      <c r="L27" s="15"/>
      <c r="M27" s="15"/>
      <c r="N27" s="15"/>
      <c r="O27" s="35"/>
    </row>
    <row r="28" spans="1:15" ht="15">
      <c r="A28" s="15">
        <v>3</v>
      </c>
      <c r="B28" s="15" t="s">
        <v>13</v>
      </c>
      <c r="C28" s="15" t="s">
        <v>14</v>
      </c>
      <c r="D28" s="15" t="s">
        <v>107</v>
      </c>
      <c r="E28" s="15" t="s">
        <v>11</v>
      </c>
      <c r="F28" s="20" t="s">
        <v>10</v>
      </c>
      <c r="G28" s="56">
        <f t="shared" si="0"/>
        <v>10</v>
      </c>
      <c r="H28" s="15"/>
      <c r="I28" s="15"/>
      <c r="J28" s="15">
        <v>5</v>
      </c>
      <c r="K28" s="15">
        <v>5</v>
      </c>
      <c r="L28" s="15"/>
      <c r="M28" s="15"/>
      <c r="N28" s="15"/>
      <c r="O28" s="35"/>
    </row>
    <row r="29" spans="1:15" ht="15">
      <c r="A29" s="15">
        <v>4</v>
      </c>
      <c r="B29" s="15" t="s">
        <v>110</v>
      </c>
      <c r="C29" s="15" t="s">
        <v>113</v>
      </c>
      <c r="D29" s="15" t="s">
        <v>114</v>
      </c>
      <c r="E29" s="15" t="s">
        <v>11</v>
      </c>
      <c r="F29" s="20" t="s">
        <v>10</v>
      </c>
      <c r="G29" s="56">
        <f t="shared" si="0"/>
        <v>5</v>
      </c>
      <c r="H29" s="15">
        <v>5</v>
      </c>
      <c r="I29" s="15"/>
      <c r="J29" s="15"/>
      <c r="K29" s="15"/>
      <c r="L29" s="15"/>
      <c r="M29" s="15"/>
      <c r="N29" s="15"/>
      <c r="O29" s="25"/>
    </row>
    <row r="30" spans="1:15" ht="15">
      <c r="A30" s="15">
        <v>5</v>
      </c>
      <c r="B30" s="15" t="s">
        <v>117</v>
      </c>
      <c r="C30" s="15" t="s">
        <v>39</v>
      </c>
      <c r="D30" s="15" t="s">
        <v>40</v>
      </c>
      <c r="E30" s="15" t="s">
        <v>11</v>
      </c>
      <c r="F30" s="57" t="s">
        <v>12</v>
      </c>
      <c r="G30" s="56">
        <f t="shared" si="0"/>
        <v>4</v>
      </c>
      <c r="H30" s="15"/>
      <c r="I30" s="15"/>
      <c r="J30" s="15"/>
      <c r="K30" s="15">
        <v>4</v>
      </c>
      <c r="L30" s="15"/>
      <c r="M30" s="15"/>
      <c r="N30" s="15"/>
      <c r="O30" s="25"/>
    </row>
    <row r="31" spans="1:15" ht="15">
      <c r="A31" s="15">
        <v>6</v>
      </c>
      <c r="B31" s="15" t="s">
        <v>168</v>
      </c>
      <c r="C31" s="15" t="s">
        <v>169</v>
      </c>
      <c r="D31" s="15" t="s">
        <v>170</v>
      </c>
      <c r="E31" s="15" t="s">
        <v>11</v>
      </c>
      <c r="F31" s="20" t="s">
        <v>10</v>
      </c>
      <c r="G31" s="56">
        <f t="shared" si="0"/>
        <v>4</v>
      </c>
      <c r="H31" s="15"/>
      <c r="I31" s="15"/>
      <c r="J31" s="15">
        <v>4</v>
      </c>
      <c r="K31" s="15"/>
      <c r="L31" s="15"/>
      <c r="M31" s="15"/>
      <c r="N31" s="15"/>
      <c r="O31" s="25"/>
    </row>
    <row r="32" spans="1:15" ht="15">
      <c r="A32" s="15">
        <v>7</v>
      </c>
      <c r="B32" s="29" t="s">
        <v>145</v>
      </c>
      <c r="C32" s="15" t="s">
        <v>146</v>
      </c>
      <c r="D32" s="15" t="s">
        <v>147</v>
      </c>
      <c r="E32" s="15" t="s">
        <v>11</v>
      </c>
      <c r="F32" s="20" t="s">
        <v>15</v>
      </c>
      <c r="G32" s="56">
        <f t="shared" si="0"/>
        <v>4</v>
      </c>
      <c r="H32" s="15"/>
      <c r="I32" s="15">
        <v>4</v>
      </c>
      <c r="J32" s="15"/>
      <c r="K32" s="15"/>
      <c r="L32" s="15"/>
      <c r="M32" s="15"/>
      <c r="N32" s="15"/>
      <c r="O32" s="25"/>
    </row>
    <row r="33" spans="1:15" ht="15">
      <c r="A33" s="15">
        <v>8</v>
      </c>
      <c r="B33" s="15" t="s">
        <v>161</v>
      </c>
      <c r="C33" s="15" t="s">
        <v>75</v>
      </c>
      <c r="D33" s="15" t="s">
        <v>76</v>
      </c>
      <c r="E33" s="15" t="s">
        <v>11</v>
      </c>
      <c r="F33" s="20" t="s">
        <v>12</v>
      </c>
      <c r="G33" s="56">
        <f t="shared" si="0"/>
        <v>4</v>
      </c>
      <c r="H33" s="15">
        <v>4</v>
      </c>
      <c r="I33" s="15"/>
      <c r="J33" s="15"/>
      <c r="K33" s="15"/>
      <c r="L33" s="15"/>
      <c r="M33" s="15"/>
      <c r="N33" s="15"/>
      <c r="O33" s="25"/>
    </row>
    <row r="34" spans="1:15" ht="15">
      <c r="A34" s="15">
        <v>9</v>
      </c>
      <c r="B34" s="29" t="s">
        <v>98</v>
      </c>
      <c r="C34" s="15" t="s">
        <v>99</v>
      </c>
      <c r="D34" s="15" t="s">
        <v>100</v>
      </c>
      <c r="E34" s="15" t="s">
        <v>11</v>
      </c>
      <c r="F34" s="20" t="s">
        <v>12</v>
      </c>
      <c r="G34" s="56">
        <f t="shared" si="0"/>
        <v>0</v>
      </c>
      <c r="H34" s="15"/>
      <c r="I34" s="15"/>
      <c r="J34" s="15"/>
      <c r="K34" s="15"/>
      <c r="L34" s="15"/>
      <c r="M34" s="15"/>
      <c r="N34" s="15"/>
      <c r="O34" s="25"/>
    </row>
    <row r="35" spans="1:15" ht="15">
      <c r="A35" s="15">
        <v>10</v>
      </c>
      <c r="B35" s="29" t="s">
        <v>101</v>
      </c>
      <c r="C35" s="15" t="s">
        <v>71</v>
      </c>
      <c r="D35" s="15" t="s">
        <v>102</v>
      </c>
      <c r="E35" s="15" t="s">
        <v>11</v>
      </c>
      <c r="F35" s="20" t="s">
        <v>10</v>
      </c>
      <c r="G35" s="56">
        <f t="shared" si="0"/>
        <v>0</v>
      </c>
      <c r="H35" s="15"/>
      <c r="I35" s="15"/>
      <c r="J35" s="15"/>
      <c r="K35" s="15"/>
      <c r="L35" s="15"/>
      <c r="M35" s="15"/>
      <c r="N35" s="15"/>
      <c r="O35" s="25"/>
    </row>
    <row r="36" spans="1:15" ht="15">
      <c r="A36" s="15">
        <v>11</v>
      </c>
      <c r="B36" s="15" t="s">
        <v>112</v>
      </c>
      <c r="C36" s="15" t="s">
        <v>30</v>
      </c>
      <c r="D36" s="15" t="s">
        <v>31</v>
      </c>
      <c r="E36" s="15" t="s">
        <v>11</v>
      </c>
      <c r="F36" s="20" t="s">
        <v>15</v>
      </c>
      <c r="G36" s="56">
        <f t="shared" si="0"/>
        <v>0</v>
      </c>
      <c r="H36" s="15"/>
      <c r="I36" s="15"/>
      <c r="J36" s="15"/>
      <c r="K36" s="15"/>
      <c r="L36" s="15"/>
      <c r="M36" s="15"/>
      <c r="N36" s="15"/>
      <c r="O36" s="25"/>
    </row>
    <row r="37" spans="1:15" ht="15">
      <c r="A37" s="15">
        <v>12</v>
      </c>
      <c r="B37" s="15" t="s">
        <v>65</v>
      </c>
      <c r="C37" s="15" t="s">
        <v>58</v>
      </c>
      <c r="D37" s="15" t="s">
        <v>66</v>
      </c>
      <c r="E37" s="15" t="s">
        <v>11</v>
      </c>
      <c r="F37" s="20" t="s">
        <v>12</v>
      </c>
      <c r="G37" s="56">
        <f t="shared" si="0"/>
        <v>0</v>
      </c>
      <c r="H37" s="15"/>
      <c r="I37" s="15"/>
      <c r="J37" s="15"/>
      <c r="K37" s="15"/>
      <c r="L37" s="15"/>
      <c r="M37" s="15"/>
      <c r="N37" s="15"/>
      <c r="O37" s="25"/>
    </row>
    <row r="38" spans="1:15" ht="15">
      <c r="A38" s="15">
        <v>13</v>
      </c>
      <c r="B38" s="15" t="s">
        <v>57</v>
      </c>
      <c r="C38" s="15" t="s">
        <v>58</v>
      </c>
      <c r="D38" s="15" t="s">
        <v>47</v>
      </c>
      <c r="E38" s="15" t="s">
        <v>11</v>
      </c>
      <c r="F38" s="20" t="s">
        <v>15</v>
      </c>
      <c r="G38" s="56">
        <f t="shared" si="0"/>
        <v>0</v>
      </c>
      <c r="H38" s="15"/>
      <c r="I38" s="15"/>
      <c r="J38" s="15"/>
      <c r="K38" s="15"/>
      <c r="L38" s="15"/>
      <c r="M38" s="15"/>
      <c r="N38" s="15"/>
      <c r="O38" s="25"/>
    </row>
    <row r="39" spans="1:15" ht="15.75" thickBot="1">
      <c r="A39" s="15">
        <v>14</v>
      </c>
      <c r="B39" s="15" t="s">
        <v>121</v>
      </c>
      <c r="C39" s="15" t="s">
        <v>84</v>
      </c>
      <c r="D39" s="15" t="s">
        <v>122</v>
      </c>
      <c r="E39" s="15" t="s">
        <v>11</v>
      </c>
      <c r="F39" s="57" t="s">
        <v>12</v>
      </c>
      <c r="G39" s="56">
        <f t="shared" si="0"/>
        <v>0</v>
      </c>
      <c r="H39" s="15"/>
      <c r="I39" s="15"/>
      <c r="J39" s="15"/>
      <c r="K39" s="15"/>
      <c r="L39" s="15"/>
      <c r="M39" s="15"/>
      <c r="N39" s="15"/>
      <c r="O39" s="25"/>
    </row>
    <row r="40" spans="1:15" ht="15.75" thickBot="1">
      <c r="A40" s="6">
        <v>1</v>
      </c>
      <c r="B40" s="6" t="s">
        <v>37</v>
      </c>
      <c r="C40" s="26" t="s">
        <v>35</v>
      </c>
      <c r="D40" s="6" t="s">
        <v>36</v>
      </c>
      <c r="E40" s="6" t="s">
        <v>19</v>
      </c>
      <c r="F40" s="21" t="s">
        <v>12</v>
      </c>
      <c r="G40" s="56">
        <f t="shared" si="0"/>
        <v>28</v>
      </c>
      <c r="H40" s="6">
        <v>7</v>
      </c>
      <c r="I40" s="6">
        <v>7</v>
      </c>
      <c r="J40" s="6">
        <v>7</v>
      </c>
      <c r="K40" s="6">
        <v>7</v>
      </c>
      <c r="L40" s="6"/>
      <c r="M40" s="6"/>
      <c r="N40" s="6"/>
      <c r="O40" s="51">
        <v>1780</v>
      </c>
    </row>
    <row r="41" spans="1:15" ht="17.25" customHeight="1">
      <c r="A41" s="6">
        <v>2</v>
      </c>
      <c r="B41" s="6" t="s">
        <v>16</v>
      </c>
      <c r="C41" s="6" t="s">
        <v>18</v>
      </c>
      <c r="D41" s="6" t="s">
        <v>17</v>
      </c>
      <c r="E41" s="6" t="s">
        <v>19</v>
      </c>
      <c r="F41" s="21" t="s">
        <v>15</v>
      </c>
      <c r="G41" s="56">
        <f t="shared" si="0"/>
        <v>19</v>
      </c>
      <c r="H41" s="6">
        <v>4</v>
      </c>
      <c r="I41" s="6">
        <v>5</v>
      </c>
      <c r="J41" s="6">
        <v>5</v>
      </c>
      <c r="K41" s="6">
        <v>5</v>
      </c>
      <c r="L41" s="6"/>
      <c r="M41" s="6"/>
      <c r="N41" s="6"/>
      <c r="O41" s="25"/>
    </row>
    <row r="42" spans="1:15" ht="15">
      <c r="A42" s="6">
        <v>3</v>
      </c>
      <c r="B42" s="6" t="s">
        <v>33</v>
      </c>
      <c r="C42" s="6" t="s">
        <v>103</v>
      </c>
      <c r="D42" s="6" t="s">
        <v>104</v>
      </c>
      <c r="E42" s="6" t="s">
        <v>19</v>
      </c>
      <c r="F42" s="21" t="s">
        <v>15</v>
      </c>
      <c r="G42" s="56">
        <f t="shared" si="0"/>
        <v>9</v>
      </c>
      <c r="H42" s="6">
        <v>5</v>
      </c>
      <c r="I42" s="6">
        <v>4</v>
      </c>
      <c r="J42" s="6"/>
      <c r="K42" s="6"/>
      <c r="L42" s="6"/>
      <c r="M42" s="6"/>
      <c r="N42" s="6"/>
      <c r="O42" s="25"/>
    </row>
    <row r="43" spans="1:15" ht="15">
      <c r="A43" s="6">
        <v>4</v>
      </c>
      <c r="B43" s="6" t="s">
        <v>80</v>
      </c>
      <c r="C43" s="7" t="s">
        <v>81</v>
      </c>
      <c r="D43" s="6" t="s">
        <v>82</v>
      </c>
      <c r="E43" s="6" t="s">
        <v>19</v>
      </c>
      <c r="F43" s="21" t="s">
        <v>12</v>
      </c>
      <c r="G43" s="56">
        <f t="shared" si="0"/>
        <v>4</v>
      </c>
      <c r="H43" s="6"/>
      <c r="I43" s="6"/>
      <c r="J43" s="6"/>
      <c r="K43" s="6">
        <v>4</v>
      </c>
      <c r="L43" s="6"/>
      <c r="M43" s="6"/>
      <c r="N43" s="6"/>
      <c r="O43" s="25"/>
    </row>
    <row r="44" spans="1:15" ht="15">
      <c r="A44" s="6">
        <v>5</v>
      </c>
      <c r="B44" s="31" t="s">
        <v>33</v>
      </c>
      <c r="C44" s="6" t="s">
        <v>18</v>
      </c>
      <c r="D44" s="6" t="s">
        <v>32</v>
      </c>
      <c r="E44" s="6" t="s">
        <v>19</v>
      </c>
      <c r="F44" s="21" t="s">
        <v>15</v>
      </c>
      <c r="G44" s="56">
        <f t="shared" si="0"/>
        <v>0</v>
      </c>
      <c r="H44" s="6"/>
      <c r="I44" s="6"/>
      <c r="J44" s="6"/>
      <c r="K44" s="6"/>
      <c r="L44" s="6"/>
      <c r="M44" s="6"/>
      <c r="N44" s="6"/>
      <c r="O44" s="25"/>
    </row>
    <row r="45" spans="1:15" ht="15">
      <c r="A45" s="6">
        <v>6</v>
      </c>
      <c r="B45" s="6" t="s">
        <v>27</v>
      </c>
      <c r="C45" s="6" t="s">
        <v>18</v>
      </c>
      <c r="D45" s="6" t="s">
        <v>79</v>
      </c>
      <c r="E45" s="6" t="s">
        <v>19</v>
      </c>
      <c r="F45" s="21" t="s">
        <v>15</v>
      </c>
      <c r="G45" s="56">
        <f t="shared" si="0"/>
        <v>0</v>
      </c>
      <c r="H45" s="6"/>
      <c r="I45" s="6"/>
      <c r="J45" s="6"/>
      <c r="K45" s="6"/>
      <c r="L45" s="6"/>
      <c r="M45" s="6"/>
      <c r="N45" s="6"/>
      <c r="O45" s="25"/>
    </row>
    <row r="46" spans="1:15" ht="15">
      <c r="A46" s="6">
        <v>7</v>
      </c>
      <c r="B46" s="6" t="s">
        <v>27</v>
      </c>
      <c r="C46" s="6" t="s">
        <v>18</v>
      </c>
      <c r="D46" s="6" t="s">
        <v>28</v>
      </c>
      <c r="E46" s="6" t="s">
        <v>19</v>
      </c>
      <c r="F46" s="21" t="s">
        <v>15</v>
      </c>
      <c r="G46" s="56">
        <f t="shared" si="0"/>
        <v>0</v>
      </c>
      <c r="H46" s="6"/>
      <c r="I46" s="6"/>
      <c r="J46" s="6"/>
      <c r="K46" s="6"/>
      <c r="L46" s="6"/>
      <c r="M46" s="6"/>
      <c r="N46" s="6"/>
      <c r="O46" s="25"/>
    </row>
    <row r="47" spans="1:15" ht="15">
      <c r="A47" s="6">
        <v>8</v>
      </c>
      <c r="B47" s="6" t="s">
        <v>20</v>
      </c>
      <c r="C47" s="49" t="s">
        <v>35</v>
      </c>
      <c r="D47" s="6" t="s">
        <v>61</v>
      </c>
      <c r="E47" s="6" t="s">
        <v>19</v>
      </c>
      <c r="F47" s="48" t="s">
        <v>12</v>
      </c>
      <c r="G47" s="56">
        <f t="shared" si="0"/>
        <v>0</v>
      </c>
      <c r="H47" s="6"/>
      <c r="I47" s="6"/>
      <c r="J47" s="6"/>
      <c r="K47" s="6"/>
      <c r="L47" s="6"/>
      <c r="M47" s="6"/>
      <c r="N47" s="6"/>
      <c r="O47" s="25"/>
    </row>
    <row r="48" spans="1:15" ht="15.75" thickBot="1">
      <c r="A48" s="6">
        <v>9</v>
      </c>
      <c r="B48" s="31" t="s">
        <v>67</v>
      </c>
      <c r="C48" s="6" t="s">
        <v>68</v>
      </c>
      <c r="D48" s="6" t="s">
        <v>69</v>
      </c>
      <c r="E48" s="6" t="s">
        <v>19</v>
      </c>
      <c r="F48" s="21" t="s">
        <v>12</v>
      </c>
      <c r="G48" s="56">
        <f t="shared" si="0"/>
        <v>0</v>
      </c>
      <c r="H48" s="6"/>
      <c r="I48" s="6"/>
      <c r="J48" s="6"/>
      <c r="K48" s="6"/>
      <c r="L48" s="6"/>
      <c r="M48" s="6"/>
      <c r="N48" s="6"/>
      <c r="O48" s="25"/>
    </row>
    <row r="49" spans="1:15" ht="15.75" thickBot="1">
      <c r="A49" s="9">
        <v>1</v>
      </c>
      <c r="B49" s="9" t="s">
        <v>16</v>
      </c>
      <c r="C49" s="9" t="s">
        <v>21</v>
      </c>
      <c r="D49" s="9" t="s">
        <v>109</v>
      </c>
      <c r="E49" s="9" t="s">
        <v>22</v>
      </c>
      <c r="F49" s="22" t="s">
        <v>23</v>
      </c>
      <c r="G49" s="56">
        <f aca="true" t="shared" si="1" ref="G49:G57">SUM(H49+I49+J49+K49+L49+M49+N49)</f>
        <v>14</v>
      </c>
      <c r="H49" s="9">
        <v>7</v>
      </c>
      <c r="I49" s="9"/>
      <c r="J49" s="9"/>
      <c r="K49" s="9">
        <v>7</v>
      </c>
      <c r="L49" s="9"/>
      <c r="M49" s="9"/>
      <c r="N49" s="9"/>
      <c r="O49" s="51">
        <v>1150</v>
      </c>
    </row>
    <row r="50" spans="1:15" ht="15">
      <c r="A50" s="9">
        <v>2</v>
      </c>
      <c r="B50" s="8" t="s">
        <v>20</v>
      </c>
      <c r="C50" s="8" t="s">
        <v>21</v>
      </c>
      <c r="D50" s="8" t="s">
        <v>47</v>
      </c>
      <c r="E50" s="9" t="s">
        <v>22</v>
      </c>
      <c r="F50" s="22" t="s">
        <v>12</v>
      </c>
      <c r="G50" s="56">
        <f t="shared" si="1"/>
        <v>0</v>
      </c>
      <c r="H50" s="9"/>
      <c r="I50" s="9"/>
      <c r="J50" s="9"/>
      <c r="K50" s="9"/>
      <c r="L50" s="9"/>
      <c r="M50" s="9"/>
      <c r="N50" s="9"/>
      <c r="O50" s="25"/>
    </row>
    <row r="51" spans="1:15" ht="15">
      <c r="A51" s="9">
        <v>3</v>
      </c>
      <c r="B51" s="9" t="s">
        <v>153</v>
      </c>
      <c r="C51" s="9" t="s">
        <v>21</v>
      </c>
      <c r="D51" s="9" t="s">
        <v>155</v>
      </c>
      <c r="E51" s="9" t="s">
        <v>22</v>
      </c>
      <c r="F51" s="22" t="s">
        <v>15</v>
      </c>
      <c r="G51" s="56">
        <f t="shared" si="1"/>
        <v>0</v>
      </c>
      <c r="H51" s="9"/>
      <c r="I51" s="9"/>
      <c r="J51" s="9"/>
      <c r="K51" s="9"/>
      <c r="L51" s="9"/>
      <c r="M51" s="9"/>
      <c r="N51" s="9"/>
      <c r="O51" s="25"/>
    </row>
    <row r="52" spans="1:15" ht="15">
      <c r="A52" s="9">
        <v>4</v>
      </c>
      <c r="B52" s="8" t="s">
        <v>20</v>
      </c>
      <c r="C52" s="8" t="s">
        <v>21</v>
      </c>
      <c r="D52" s="8" t="s">
        <v>134</v>
      </c>
      <c r="E52" s="9" t="s">
        <v>22</v>
      </c>
      <c r="F52" s="22" t="s">
        <v>23</v>
      </c>
      <c r="G52" s="56">
        <f t="shared" si="1"/>
        <v>0</v>
      </c>
      <c r="H52" s="9"/>
      <c r="I52" s="9"/>
      <c r="J52" s="9"/>
      <c r="K52" s="9"/>
      <c r="L52" s="9"/>
      <c r="M52" s="9"/>
      <c r="N52" s="9"/>
      <c r="O52" s="25"/>
    </row>
    <row r="53" spans="1:15" ht="15.75" thickBot="1">
      <c r="A53" s="9">
        <v>5</v>
      </c>
      <c r="B53" s="9" t="s">
        <v>62</v>
      </c>
      <c r="C53" s="9" t="s">
        <v>21</v>
      </c>
      <c r="D53" s="9" t="s">
        <v>63</v>
      </c>
      <c r="E53" s="9" t="s">
        <v>22</v>
      </c>
      <c r="F53" s="22" t="s">
        <v>12</v>
      </c>
      <c r="G53" s="56">
        <f t="shared" si="1"/>
        <v>0</v>
      </c>
      <c r="H53" s="9"/>
      <c r="I53" s="9"/>
      <c r="J53" s="9"/>
      <c r="K53" s="9"/>
      <c r="L53" s="9"/>
      <c r="M53" s="9"/>
      <c r="N53" s="9"/>
      <c r="O53" s="25"/>
    </row>
    <row r="54" spans="1:15" ht="15.75" thickBot="1">
      <c r="A54" s="12">
        <v>1</v>
      </c>
      <c r="B54" s="12" t="s">
        <v>16</v>
      </c>
      <c r="C54" s="11" t="s">
        <v>24</v>
      </c>
      <c r="D54" s="11" t="s">
        <v>135</v>
      </c>
      <c r="E54" s="12" t="s">
        <v>25</v>
      </c>
      <c r="F54" s="23" t="s">
        <v>12</v>
      </c>
      <c r="G54" s="56">
        <f t="shared" si="1"/>
        <v>7</v>
      </c>
      <c r="H54" s="12"/>
      <c r="I54" s="12">
        <v>7</v>
      </c>
      <c r="J54" s="12"/>
      <c r="K54" s="12"/>
      <c r="L54" s="12"/>
      <c r="M54" s="12"/>
      <c r="N54" s="12"/>
      <c r="O54" s="51">
        <v>530</v>
      </c>
    </row>
    <row r="55" spans="1:15" ht="15">
      <c r="A55" s="12">
        <v>2</v>
      </c>
      <c r="B55" s="11" t="s">
        <v>123</v>
      </c>
      <c r="C55" s="11" t="s">
        <v>24</v>
      </c>
      <c r="D55" s="11" t="s">
        <v>74</v>
      </c>
      <c r="E55" s="12" t="s">
        <v>25</v>
      </c>
      <c r="F55" s="23" t="s">
        <v>12</v>
      </c>
      <c r="G55" s="56">
        <f t="shared" si="1"/>
        <v>0</v>
      </c>
      <c r="H55" s="12"/>
      <c r="I55" s="12"/>
      <c r="J55" s="12"/>
      <c r="K55" s="12"/>
      <c r="L55" s="12"/>
      <c r="M55" s="12"/>
      <c r="N55" s="12"/>
      <c r="O55" s="25"/>
    </row>
    <row r="56" spans="1:15" ht="15">
      <c r="A56" s="12">
        <v>3</v>
      </c>
      <c r="B56" s="12" t="s">
        <v>59</v>
      </c>
      <c r="C56" s="11" t="s">
        <v>24</v>
      </c>
      <c r="D56" s="11" t="s">
        <v>118</v>
      </c>
      <c r="E56" s="12" t="s">
        <v>25</v>
      </c>
      <c r="F56" s="23" t="s">
        <v>12</v>
      </c>
      <c r="G56" s="56">
        <f t="shared" si="1"/>
        <v>0</v>
      </c>
      <c r="H56" s="12"/>
      <c r="I56" s="12"/>
      <c r="J56" s="12"/>
      <c r="K56" s="12"/>
      <c r="L56" s="12"/>
      <c r="M56" s="12"/>
      <c r="N56" s="12"/>
      <c r="O56" s="25"/>
    </row>
    <row r="57" spans="1:15" ht="15">
      <c r="A57" s="12">
        <v>4</v>
      </c>
      <c r="B57" s="12" t="s">
        <v>57</v>
      </c>
      <c r="C57" s="11" t="s">
        <v>24</v>
      </c>
      <c r="D57" s="11" t="s">
        <v>48</v>
      </c>
      <c r="E57" s="12" t="s">
        <v>25</v>
      </c>
      <c r="F57" s="23" t="s">
        <v>15</v>
      </c>
      <c r="G57" s="56">
        <f t="shared" si="1"/>
        <v>0</v>
      </c>
      <c r="H57" s="12"/>
      <c r="I57" s="12"/>
      <c r="J57" s="12"/>
      <c r="K57" s="12"/>
      <c r="L57" s="12"/>
      <c r="M57" s="12"/>
      <c r="N57" s="12"/>
      <c r="O57" s="25"/>
    </row>
    <row r="58" spans="7:15" ht="18.75">
      <c r="G58" s="24"/>
      <c r="O58" s="30">
        <f>SUM(O4:O56)</f>
        <v>11990</v>
      </c>
    </row>
    <row r="59" ht="15">
      <c r="G59" s="24"/>
    </row>
    <row r="60" spans="1:11" ht="28.5">
      <c r="A60" s="80" t="s">
        <v>163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4" ht="30">
      <c r="A61" s="40"/>
      <c r="B61" s="41" t="s">
        <v>1</v>
      </c>
      <c r="C61" s="41" t="s">
        <v>41</v>
      </c>
      <c r="D61" s="41" t="s">
        <v>42</v>
      </c>
      <c r="E61" s="42" t="s">
        <v>88</v>
      </c>
      <c r="F61" s="41" t="s">
        <v>43</v>
      </c>
      <c r="G61" s="43" t="s">
        <v>44</v>
      </c>
      <c r="H61" s="59" t="s">
        <v>90</v>
      </c>
      <c r="I61" s="57"/>
      <c r="J61" s="71"/>
      <c r="K61" s="38"/>
      <c r="L61" s="13"/>
      <c r="M61" s="53"/>
      <c r="N61" s="12"/>
    </row>
    <row r="62" spans="1:15" ht="15.75">
      <c r="A62" s="44">
        <v>1</v>
      </c>
      <c r="B62" s="32" t="s">
        <v>33</v>
      </c>
      <c r="C62" s="32" t="s">
        <v>124</v>
      </c>
      <c r="D62" s="37" t="s">
        <v>32</v>
      </c>
      <c r="E62" s="58">
        <v>39312</v>
      </c>
      <c r="F62" s="33" t="s">
        <v>15</v>
      </c>
      <c r="G62" s="75">
        <f aca="true" t="shared" si="2" ref="G62:G73">SUM(H62+I62+J62+K62+L62+M62+N62)</f>
        <v>5</v>
      </c>
      <c r="H62" s="14">
        <v>5</v>
      </c>
      <c r="I62" s="15"/>
      <c r="J62" s="47"/>
      <c r="K62" s="32"/>
      <c r="L62" s="13"/>
      <c r="M62" s="53"/>
      <c r="N62" s="12"/>
      <c r="O62" s="25"/>
    </row>
    <row r="63" spans="1:14" ht="15.75">
      <c r="A63" s="44">
        <v>2</v>
      </c>
      <c r="B63" s="32" t="s">
        <v>45</v>
      </c>
      <c r="C63" s="32" t="s">
        <v>46</v>
      </c>
      <c r="D63" s="37" t="s">
        <v>120</v>
      </c>
      <c r="E63" s="58">
        <v>40167</v>
      </c>
      <c r="F63" s="33" t="s">
        <v>10</v>
      </c>
      <c r="G63" s="75">
        <f t="shared" si="2"/>
        <v>4</v>
      </c>
      <c r="H63" s="14">
        <v>4</v>
      </c>
      <c r="I63" s="15"/>
      <c r="J63" s="47"/>
      <c r="K63" s="32"/>
      <c r="L63" s="54"/>
      <c r="M63" s="55"/>
      <c r="N63" s="77"/>
    </row>
    <row r="64" spans="1:14" ht="15.75">
      <c r="A64" s="44">
        <v>3</v>
      </c>
      <c r="B64" s="32" t="s">
        <v>52</v>
      </c>
      <c r="C64" s="32" t="s">
        <v>8</v>
      </c>
      <c r="D64" s="37" t="s">
        <v>156</v>
      </c>
      <c r="E64" s="39">
        <v>40598</v>
      </c>
      <c r="F64" s="33" t="s">
        <v>10</v>
      </c>
      <c r="G64" s="75">
        <f t="shared" si="2"/>
        <v>3</v>
      </c>
      <c r="H64" s="14">
        <v>3</v>
      </c>
      <c r="I64" s="15"/>
      <c r="J64" s="47"/>
      <c r="K64" s="32"/>
      <c r="L64" s="54"/>
      <c r="M64" s="55"/>
      <c r="N64" s="77"/>
    </row>
    <row r="65" spans="1:14" ht="15.75">
      <c r="A65" s="44">
        <v>4</v>
      </c>
      <c r="B65" s="32" t="s">
        <v>125</v>
      </c>
      <c r="C65" s="32" t="s">
        <v>126</v>
      </c>
      <c r="D65" s="37" t="s">
        <v>127</v>
      </c>
      <c r="E65" s="58">
        <v>40547</v>
      </c>
      <c r="F65" s="33" t="s">
        <v>10</v>
      </c>
      <c r="G65" s="75">
        <f t="shared" si="2"/>
        <v>0</v>
      </c>
      <c r="H65" s="14"/>
      <c r="I65" s="15"/>
      <c r="J65" s="47"/>
      <c r="K65" s="32"/>
      <c r="L65" s="54"/>
      <c r="M65" s="55"/>
      <c r="N65" s="77"/>
    </row>
    <row r="66" spans="1:14" ht="15.75">
      <c r="A66" s="44">
        <v>5</v>
      </c>
      <c r="B66" s="32" t="s">
        <v>110</v>
      </c>
      <c r="C66" s="32" t="s">
        <v>111</v>
      </c>
      <c r="D66" s="37" t="s">
        <v>31</v>
      </c>
      <c r="E66" s="78">
        <v>40129</v>
      </c>
      <c r="F66" s="33" t="s">
        <v>15</v>
      </c>
      <c r="G66" s="75">
        <f t="shared" si="2"/>
        <v>0</v>
      </c>
      <c r="H66" s="14"/>
      <c r="I66" s="15"/>
      <c r="J66" s="47"/>
      <c r="K66" s="32"/>
      <c r="L66" s="54"/>
      <c r="M66" s="55"/>
      <c r="N66" s="77"/>
    </row>
    <row r="67" spans="1:14" ht="15.75">
      <c r="A67" s="44">
        <v>6</v>
      </c>
      <c r="B67" s="46" t="s">
        <v>72</v>
      </c>
      <c r="C67" s="32" t="s">
        <v>91</v>
      </c>
      <c r="D67" s="37" t="s">
        <v>73</v>
      </c>
      <c r="E67" s="39">
        <v>40472</v>
      </c>
      <c r="F67" s="33" t="s">
        <v>15</v>
      </c>
      <c r="G67" s="75">
        <f t="shared" si="2"/>
        <v>0</v>
      </c>
      <c r="H67" s="14"/>
      <c r="I67" s="15"/>
      <c r="J67" s="47"/>
      <c r="K67" s="32"/>
      <c r="L67" s="54"/>
      <c r="M67" s="55"/>
      <c r="N67" s="77"/>
    </row>
    <row r="68" spans="1:14" ht="15.75">
      <c r="A68" s="44">
        <v>7</v>
      </c>
      <c r="B68" s="32" t="s">
        <v>136</v>
      </c>
      <c r="C68" s="32" t="s">
        <v>8</v>
      </c>
      <c r="D68" s="37" t="s">
        <v>64</v>
      </c>
      <c r="E68" s="39">
        <v>39762</v>
      </c>
      <c r="F68" s="33" t="s">
        <v>10</v>
      </c>
      <c r="G68" s="75">
        <f t="shared" si="2"/>
        <v>0</v>
      </c>
      <c r="H68" s="14"/>
      <c r="I68" s="15"/>
      <c r="J68" s="47"/>
      <c r="K68" s="32"/>
      <c r="L68" s="54"/>
      <c r="M68" s="55"/>
      <c r="N68" s="77"/>
    </row>
    <row r="69" spans="1:14" ht="15.75">
      <c r="A69" s="44">
        <v>8</v>
      </c>
      <c r="B69" s="32" t="s">
        <v>139</v>
      </c>
      <c r="C69" s="32" t="s">
        <v>8</v>
      </c>
      <c r="D69" s="37" t="s">
        <v>140</v>
      </c>
      <c r="E69" s="39">
        <v>39838</v>
      </c>
      <c r="F69" s="33" t="s">
        <v>10</v>
      </c>
      <c r="G69" s="75">
        <f t="shared" si="2"/>
        <v>0</v>
      </c>
      <c r="H69" s="14"/>
      <c r="I69" s="15"/>
      <c r="J69" s="47"/>
      <c r="K69" s="32"/>
      <c r="L69" s="54"/>
      <c r="M69" s="55"/>
      <c r="N69" s="77"/>
    </row>
    <row r="70" spans="1:14" ht="15.75">
      <c r="A70" s="44">
        <v>9</v>
      </c>
      <c r="B70" s="32" t="s">
        <v>53</v>
      </c>
      <c r="C70" s="32" t="s">
        <v>14</v>
      </c>
      <c r="D70" s="37" t="s">
        <v>141</v>
      </c>
      <c r="E70" s="78">
        <v>40252</v>
      </c>
      <c r="F70" s="33" t="s">
        <v>10</v>
      </c>
      <c r="G70" s="75">
        <f t="shared" si="2"/>
        <v>0</v>
      </c>
      <c r="H70" s="14"/>
      <c r="I70" s="15"/>
      <c r="J70" s="47"/>
      <c r="K70" s="32"/>
      <c r="L70" s="54"/>
      <c r="M70" s="55"/>
      <c r="N70" s="77"/>
    </row>
    <row r="71" spans="1:14" ht="15.75">
      <c r="A71" s="44">
        <v>10</v>
      </c>
      <c r="B71" s="46" t="s">
        <v>7</v>
      </c>
      <c r="C71" s="32" t="s">
        <v>8</v>
      </c>
      <c r="D71" s="37" t="s">
        <v>148</v>
      </c>
      <c r="E71" s="39">
        <v>39400</v>
      </c>
      <c r="F71" s="33" t="s">
        <v>10</v>
      </c>
      <c r="G71" s="75">
        <f t="shared" si="2"/>
        <v>0</v>
      </c>
      <c r="H71" s="14"/>
      <c r="I71" s="15"/>
      <c r="J71" s="47"/>
      <c r="K71" s="32"/>
      <c r="L71" s="54"/>
      <c r="M71" s="55"/>
      <c r="N71" s="77"/>
    </row>
    <row r="72" spans="1:14" ht="15.75">
      <c r="A72" s="44">
        <v>11</v>
      </c>
      <c r="B72" s="32" t="s">
        <v>150</v>
      </c>
      <c r="C72" s="32" t="s">
        <v>151</v>
      </c>
      <c r="D72" s="37" t="s">
        <v>152</v>
      </c>
      <c r="E72" s="39">
        <v>40239</v>
      </c>
      <c r="F72" s="33" t="s">
        <v>12</v>
      </c>
      <c r="G72" s="75">
        <f t="shared" si="2"/>
        <v>0</v>
      </c>
      <c r="H72" s="14"/>
      <c r="I72" s="15"/>
      <c r="J72" s="47"/>
      <c r="K72" s="32"/>
      <c r="L72" s="54"/>
      <c r="M72" s="55"/>
      <c r="N72" s="77"/>
    </row>
    <row r="73" spans="1:14" ht="15.75">
      <c r="A73" s="44">
        <v>12</v>
      </c>
      <c r="B73" s="32" t="s">
        <v>128</v>
      </c>
      <c r="C73" s="32" t="s">
        <v>26</v>
      </c>
      <c r="D73" s="37" t="s">
        <v>129</v>
      </c>
      <c r="E73" s="58">
        <v>39524</v>
      </c>
      <c r="F73" s="33" t="s">
        <v>10</v>
      </c>
      <c r="G73" s="75">
        <f t="shared" si="2"/>
        <v>0</v>
      </c>
      <c r="H73" s="14"/>
      <c r="I73" s="15"/>
      <c r="J73" s="47"/>
      <c r="K73" s="32"/>
      <c r="L73" s="54"/>
      <c r="M73" s="55"/>
      <c r="N73" s="77"/>
    </row>
    <row r="74" spans="1:14" ht="15">
      <c r="A74" s="44">
        <v>13</v>
      </c>
      <c r="B74" s="32"/>
      <c r="C74" s="32"/>
      <c r="D74" s="37"/>
      <c r="E74" s="39"/>
      <c r="F74" s="38"/>
      <c r="G74" s="34"/>
      <c r="H74" s="14"/>
      <c r="I74" s="15"/>
      <c r="J74" s="47"/>
      <c r="K74" s="32"/>
      <c r="L74" s="54"/>
      <c r="M74" s="55"/>
      <c r="N74" s="77"/>
    </row>
    <row r="75" spans="1:14" ht="15">
      <c r="A75" s="44">
        <v>14</v>
      </c>
      <c r="B75" s="32"/>
      <c r="C75" s="32"/>
      <c r="D75" s="37"/>
      <c r="E75" s="45"/>
      <c r="F75" s="33"/>
      <c r="G75" s="34"/>
      <c r="H75" s="14"/>
      <c r="I75" s="15"/>
      <c r="J75" s="47"/>
      <c r="K75" s="32"/>
      <c r="L75" s="54"/>
      <c r="M75" s="55"/>
      <c r="N75" s="77"/>
    </row>
    <row r="76" spans="4:5" ht="15">
      <c r="D76" s="36"/>
      <c r="E76" s="36"/>
    </row>
    <row r="77" spans="1:11" ht="28.5">
      <c r="A77" s="80" t="s">
        <v>164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4" ht="30">
      <c r="A78" s="60"/>
      <c r="B78" s="13" t="s">
        <v>1</v>
      </c>
      <c r="C78" s="61" t="s">
        <v>89</v>
      </c>
      <c r="D78" s="62" t="s">
        <v>44</v>
      </c>
      <c r="E78" s="13" t="s">
        <v>41</v>
      </c>
      <c r="F78" s="13" t="s">
        <v>42</v>
      </c>
      <c r="G78" s="63" t="s">
        <v>43</v>
      </c>
      <c r="H78" s="76" t="s">
        <v>90</v>
      </c>
      <c r="I78" s="57"/>
      <c r="J78" s="71"/>
      <c r="K78" s="38"/>
      <c r="L78" s="13"/>
      <c r="M78" s="53"/>
      <c r="N78" s="12"/>
    </row>
    <row r="79" spans="1:14" ht="15.75">
      <c r="A79" s="63">
        <v>1</v>
      </c>
      <c r="B79" s="13" t="s">
        <v>87</v>
      </c>
      <c r="C79" s="72">
        <v>2009</v>
      </c>
      <c r="D79" s="74">
        <v>3</v>
      </c>
      <c r="E79" s="60"/>
      <c r="F79" s="60"/>
      <c r="G79" s="60"/>
      <c r="H79" s="14"/>
      <c r="I79" s="15"/>
      <c r="J79" s="47"/>
      <c r="K79" s="32"/>
      <c r="L79" s="54"/>
      <c r="M79" s="55"/>
      <c r="N79" s="77"/>
    </row>
    <row r="80" spans="1:14" ht="15">
      <c r="A80" s="63"/>
      <c r="B80" s="13"/>
      <c r="C80" s="70"/>
      <c r="D80" s="73">
        <f aca="true" t="shared" si="3" ref="D80:D88">SUM(H80+I80+J80+K80+L80+M80)</f>
        <v>3</v>
      </c>
      <c r="E80" s="13" t="s">
        <v>14</v>
      </c>
      <c r="F80" s="64" t="s">
        <v>107</v>
      </c>
      <c r="G80" s="18" t="s">
        <v>10</v>
      </c>
      <c r="H80" s="14">
        <v>3</v>
      </c>
      <c r="I80" s="15"/>
      <c r="J80" s="47"/>
      <c r="K80" s="32"/>
      <c r="L80" s="54"/>
      <c r="M80" s="55"/>
      <c r="N80" s="77"/>
    </row>
    <row r="81" spans="1:14" ht="15.75">
      <c r="A81" s="63">
        <v>2</v>
      </c>
      <c r="B81" s="13" t="s">
        <v>67</v>
      </c>
      <c r="C81" s="70">
        <v>2001</v>
      </c>
      <c r="D81" s="74"/>
      <c r="E81" s="60"/>
      <c r="F81" s="60"/>
      <c r="G81" s="60"/>
      <c r="H81" s="14"/>
      <c r="I81" s="15"/>
      <c r="J81" s="47"/>
      <c r="K81" s="32"/>
      <c r="L81" s="54"/>
      <c r="M81" s="55"/>
      <c r="N81" s="77"/>
    </row>
    <row r="82" spans="1:14" ht="15">
      <c r="A82" s="63"/>
      <c r="B82" s="13"/>
      <c r="C82" s="70"/>
      <c r="D82" s="73">
        <f>SUM(H82+I82+J82+K82+L82+M82)</f>
        <v>0</v>
      </c>
      <c r="E82" s="13" t="s">
        <v>105</v>
      </c>
      <c r="F82" s="64" t="s">
        <v>106</v>
      </c>
      <c r="G82" s="68" t="s">
        <v>12</v>
      </c>
      <c r="H82" s="14"/>
      <c r="I82" s="15"/>
      <c r="J82" s="47"/>
      <c r="K82" s="32"/>
      <c r="L82" s="54"/>
      <c r="M82" s="55"/>
      <c r="N82" s="77"/>
    </row>
    <row r="83" spans="1:14" ht="15">
      <c r="A83" s="63"/>
      <c r="B83" s="13"/>
      <c r="C83" s="70"/>
      <c r="D83" s="73">
        <f>SUM(H83+I83+J83+K83+L83+M83)</f>
        <v>0</v>
      </c>
      <c r="E83" s="13" t="s">
        <v>8</v>
      </c>
      <c r="F83" s="64" t="s">
        <v>97</v>
      </c>
      <c r="G83" s="18" t="s">
        <v>10</v>
      </c>
      <c r="H83" s="14"/>
      <c r="I83" s="15"/>
      <c r="J83" s="47"/>
      <c r="K83" s="32"/>
      <c r="L83" s="54"/>
      <c r="M83" s="55"/>
      <c r="N83" s="77"/>
    </row>
    <row r="84" spans="1:14" ht="15.75">
      <c r="A84" s="63">
        <v>3</v>
      </c>
      <c r="B84" s="13" t="s">
        <v>137</v>
      </c>
      <c r="C84" s="70">
        <v>2003</v>
      </c>
      <c r="D84" s="74">
        <f t="shared" si="3"/>
        <v>0</v>
      </c>
      <c r="E84" s="13" t="s">
        <v>75</v>
      </c>
      <c r="F84" s="64" t="s">
        <v>76</v>
      </c>
      <c r="G84" s="68" t="s">
        <v>12</v>
      </c>
      <c r="H84" s="14"/>
      <c r="I84" s="15"/>
      <c r="J84" s="47"/>
      <c r="K84" s="32"/>
      <c r="L84" s="54"/>
      <c r="M84" s="55"/>
      <c r="N84" s="77"/>
    </row>
    <row r="85" spans="1:14" ht="15.75">
      <c r="A85" s="63">
        <v>4</v>
      </c>
      <c r="B85" s="13" t="s">
        <v>92</v>
      </c>
      <c r="C85" s="70">
        <v>2009</v>
      </c>
      <c r="D85" s="74">
        <f t="shared" si="3"/>
        <v>0</v>
      </c>
      <c r="E85" s="13" t="s">
        <v>8</v>
      </c>
      <c r="F85" s="64" t="s">
        <v>93</v>
      </c>
      <c r="G85" s="18" t="s">
        <v>10</v>
      </c>
      <c r="H85" s="14"/>
      <c r="I85" s="15"/>
      <c r="J85" s="47"/>
      <c r="K85" s="32"/>
      <c r="L85" s="54"/>
      <c r="M85" s="55"/>
      <c r="N85" s="77"/>
    </row>
    <row r="86" spans="1:14" ht="15.75">
      <c r="A86" s="63">
        <v>5</v>
      </c>
      <c r="B86" s="13" t="s">
        <v>157</v>
      </c>
      <c r="C86" s="70">
        <v>2003</v>
      </c>
      <c r="D86" s="74">
        <f>SUM(H86+I86+J86+K86+L86+M86)</f>
        <v>0</v>
      </c>
      <c r="E86" s="13" t="s">
        <v>8</v>
      </c>
      <c r="F86" s="64" t="s">
        <v>54</v>
      </c>
      <c r="G86" s="18" t="s">
        <v>10</v>
      </c>
      <c r="H86" s="14"/>
      <c r="I86" s="15"/>
      <c r="J86" s="47"/>
      <c r="K86" s="32"/>
      <c r="L86" s="54"/>
      <c r="M86" s="55"/>
      <c r="N86" s="77"/>
    </row>
    <row r="87" spans="1:14" ht="15.75">
      <c r="A87" s="63">
        <v>5</v>
      </c>
      <c r="B87" s="27" t="s">
        <v>94</v>
      </c>
      <c r="C87" s="70">
        <v>2008</v>
      </c>
      <c r="D87" s="74">
        <f t="shared" si="3"/>
        <v>0</v>
      </c>
      <c r="E87" s="13" t="s">
        <v>95</v>
      </c>
      <c r="F87" s="64" t="s">
        <v>96</v>
      </c>
      <c r="G87" s="68" t="s">
        <v>12</v>
      </c>
      <c r="H87" s="14"/>
      <c r="I87" s="15"/>
      <c r="J87" s="47"/>
      <c r="K87" s="32"/>
      <c r="L87" s="54"/>
      <c r="M87" s="55"/>
      <c r="N87" s="77"/>
    </row>
    <row r="88" spans="1:14" ht="15.75">
      <c r="A88" s="63">
        <v>6</v>
      </c>
      <c r="B88" s="13" t="s">
        <v>130</v>
      </c>
      <c r="C88" s="65"/>
      <c r="D88" s="74">
        <f t="shared" si="3"/>
        <v>0</v>
      </c>
      <c r="E88" s="13" t="s">
        <v>95</v>
      </c>
      <c r="F88" s="64" t="s">
        <v>131</v>
      </c>
      <c r="G88" s="68" t="s">
        <v>12</v>
      </c>
      <c r="H88" s="14"/>
      <c r="I88" s="15"/>
      <c r="J88" s="47"/>
      <c r="K88" s="32"/>
      <c r="L88" s="54"/>
      <c r="M88" s="55"/>
      <c r="N88" s="77"/>
    </row>
    <row r="89" spans="1:14" ht="15">
      <c r="A89" s="63">
        <v>9</v>
      </c>
      <c r="B89" s="27"/>
      <c r="C89" s="67"/>
      <c r="D89" s="66"/>
      <c r="E89" s="13"/>
      <c r="F89" s="64"/>
      <c r="G89" s="18"/>
      <c r="H89" s="14"/>
      <c r="I89" s="15"/>
      <c r="J89" s="47"/>
      <c r="K89" s="32"/>
      <c r="L89" s="54"/>
      <c r="M89" s="55"/>
      <c r="N89" s="77"/>
    </row>
    <row r="90" spans="1:14" ht="15">
      <c r="A90" s="63">
        <v>10</v>
      </c>
      <c r="B90" s="13"/>
      <c r="C90" s="65"/>
      <c r="D90" s="66"/>
      <c r="E90" s="13"/>
      <c r="F90" s="64"/>
      <c r="G90" s="18"/>
      <c r="H90" s="14"/>
      <c r="I90" s="15"/>
      <c r="J90" s="47"/>
      <c r="K90" s="32"/>
      <c r="L90" s="54"/>
      <c r="M90" s="55"/>
      <c r="N90" s="77"/>
    </row>
    <row r="91" spans="1:14" ht="15">
      <c r="A91" s="63">
        <v>11</v>
      </c>
      <c r="B91" s="13"/>
      <c r="C91" s="65"/>
      <c r="D91" s="66"/>
      <c r="E91" s="13"/>
      <c r="F91" s="64"/>
      <c r="G91" s="68"/>
      <c r="H91" s="14"/>
      <c r="I91" s="15"/>
      <c r="J91" s="47"/>
      <c r="K91" s="32"/>
      <c r="L91" s="54"/>
      <c r="M91" s="55"/>
      <c r="N91" s="77"/>
    </row>
    <row r="92" spans="1:14" ht="15">
      <c r="A92" s="63">
        <v>12</v>
      </c>
      <c r="B92" s="13"/>
      <c r="C92" s="65"/>
      <c r="D92" s="66"/>
      <c r="E92" s="13"/>
      <c r="F92" s="64"/>
      <c r="G92" s="18"/>
      <c r="H92" s="14"/>
      <c r="I92" s="15"/>
      <c r="J92" s="47"/>
      <c r="K92" s="32"/>
      <c r="L92" s="54"/>
      <c r="M92" s="55"/>
      <c r="N92" s="77"/>
    </row>
    <row r="93" spans="1:14" ht="15">
      <c r="A93" s="63">
        <v>13</v>
      </c>
      <c r="B93" s="13"/>
      <c r="C93" s="67"/>
      <c r="D93" s="66"/>
      <c r="E93" s="13"/>
      <c r="F93" s="64"/>
      <c r="G93" s="69"/>
      <c r="H93" s="14"/>
      <c r="I93" s="15"/>
      <c r="J93" s="47"/>
      <c r="K93" s="32"/>
      <c r="L93" s="54"/>
      <c r="M93" s="55"/>
      <c r="N93" s="77"/>
    </row>
    <row r="94" spans="1:14" ht="15">
      <c r="A94" s="63">
        <v>14</v>
      </c>
      <c r="B94" s="13"/>
      <c r="C94" s="65"/>
      <c r="D94" s="66"/>
      <c r="E94" s="13"/>
      <c r="F94" s="64"/>
      <c r="G94" s="18"/>
      <c r="H94" s="14"/>
      <c r="I94" s="15"/>
      <c r="J94" s="47"/>
      <c r="K94" s="32"/>
      <c r="L94" s="54"/>
      <c r="M94" s="55"/>
      <c r="N94" s="77"/>
    </row>
  </sheetData>
  <sheetProtection/>
  <mergeCells count="3">
    <mergeCell ref="A1:K1"/>
    <mergeCell ref="A60:K60"/>
    <mergeCell ref="A77:K77"/>
  </mergeCells>
  <printOptions/>
  <pageMargins left="0" right="0" top="0" bottom="0" header="0" footer="0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2020-12-17T12:20:30Z</cp:lastPrinted>
  <dcterms:created xsi:type="dcterms:W3CDTF">2011-02-02T11:07:57Z</dcterms:created>
  <dcterms:modified xsi:type="dcterms:W3CDTF">2020-12-17T12:21:08Z</dcterms:modified>
  <cp:category/>
  <cp:version/>
  <cp:contentType/>
  <cp:contentStatus/>
</cp:coreProperties>
</file>